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tabRatio="459" activeTab="1"/>
  </bookViews>
  <sheets>
    <sheet name="Tableau" sheetId="1" r:id="rId1"/>
    <sheet name="Registre Trimestre" sheetId="2" r:id="rId2"/>
  </sheets>
  <definedNames>
    <definedName name="Tarif">#REF!</definedName>
    <definedName name="Z_04A4AA26_A174_46C9_881A_281FEAC259C5_.wvu.Cols" localSheetId="1" hidden="1">'Registre Trimestre'!$N:$AA</definedName>
  </definedNames>
  <calcPr fullCalcOnLoad="1"/>
</workbook>
</file>

<file path=xl/sharedStrings.xml><?xml version="1.0" encoding="utf-8"?>
<sst xmlns="http://schemas.openxmlformats.org/spreadsheetml/2006/main" count="48" uniqueCount="48">
  <si>
    <t>Janvier</t>
  </si>
  <si>
    <t>Chambre d'hôtes</t>
  </si>
  <si>
    <t>Février</t>
  </si>
  <si>
    <t>Meublé de tourisme</t>
  </si>
  <si>
    <t>Informations relatives au propriétaire</t>
  </si>
  <si>
    <t>Hôtel</t>
  </si>
  <si>
    <t>Mars</t>
  </si>
  <si>
    <t>Hôtellerie de plein air</t>
  </si>
  <si>
    <t>Avril</t>
  </si>
  <si>
    <t>Mai</t>
  </si>
  <si>
    <t>Village de vacances</t>
  </si>
  <si>
    <t>Juillet</t>
  </si>
  <si>
    <t>Août</t>
  </si>
  <si>
    <t>Septembre</t>
  </si>
  <si>
    <t>Informations relatives à l'hébergement</t>
  </si>
  <si>
    <t>Octobre</t>
  </si>
  <si>
    <t>Novembre</t>
  </si>
  <si>
    <t>pas de classement</t>
  </si>
  <si>
    <t>Décembre</t>
  </si>
  <si>
    <t>2*</t>
  </si>
  <si>
    <t xml:space="preserve">Nombre de personnes taxées </t>
  </si>
  <si>
    <t>Montant total de la taxe perçue</t>
  </si>
  <si>
    <t>3*</t>
  </si>
  <si>
    <t>Total</t>
  </si>
  <si>
    <t>Tableau synoptique de la taxe de séjour pour logeur</t>
  </si>
  <si>
    <t>Nombre de personnes</t>
  </si>
  <si>
    <t>Durée du séjour (nuitées)</t>
  </si>
  <si>
    <t>Motifs de l'exonération</t>
  </si>
  <si>
    <t>au</t>
  </si>
  <si>
    <t>Nom de l'hébergement :</t>
  </si>
  <si>
    <t>Adresse de l'hébergement :</t>
  </si>
  <si>
    <t>Type d'hébergement :</t>
  </si>
  <si>
    <t>Classement :</t>
  </si>
  <si>
    <t>Nom - Prénom :</t>
  </si>
  <si>
    <t>Nb de nuits</t>
  </si>
  <si>
    <t>Nb de personnes exonérées</t>
  </si>
  <si>
    <t>REGISTRE DU LOGEUR</t>
  </si>
  <si>
    <t>€ par adulte par jour</t>
  </si>
  <si>
    <t>Saisissez ici le tarif de la taxe de séjour qui s'applique à vos clients --&gt;</t>
  </si>
  <si>
    <t>Tarif taxe de séjour applicable en € :</t>
  </si>
  <si>
    <t>Adresse :</t>
  </si>
  <si>
    <t>Téléphone :</t>
  </si>
  <si>
    <t>Mail :</t>
  </si>
  <si>
    <t>Date d'arrivée</t>
  </si>
  <si>
    <t>Date de départ</t>
  </si>
  <si>
    <t>Nb total  personnes hébergées</t>
  </si>
  <si>
    <t xml:space="preserve">                     DECLARATION TAXE DE SEJOUR</t>
  </si>
  <si>
    <t>Période du 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</si>
</sst>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;[Red]\-#,##0.00&quot; €&quot;"/>
    <numFmt numFmtId="167" formatCode="#,##0.00\ &quot;€&quot;"/>
    <numFmt numFmtId="168" formatCode="[$-40C]dddd\ d\ mmmm\ yyyy"/>
    <numFmt numFmtId="169" formatCode="0#&quot; &quot;##&quot; &quot;##&quot; &quot;##&quot; &quot;##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24"/>
      <name val="Times New Roman"/>
      <family val="1"/>
    </font>
    <font>
      <sz val="10"/>
      <color indexed="8"/>
      <name val="Times New Roman"/>
      <family val="1"/>
    </font>
    <font>
      <i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1" fillId="0" borderId="0">
      <alignment/>
      <protection/>
    </xf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2">
    <xf numFmtId="0" fontId="0" fillId="0" borderId="0" xfId="0" applyAlignment="1">
      <alignment/>
    </xf>
    <xf numFmtId="0" fontId="12" fillId="0" borderId="0" xfId="43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2" fillId="0" borderId="0" xfId="43" applyFont="1" applyAlignment="1" applyProtection="1">
      <alignment vertical="center"/>
      <protection locked="0"/>
    </xf>
    <xf numFmtId="0" fontId="13" fillId="0" borderId="0" xfId="43" applyFont="1" applyAlignment="1" applyProtection="1">
      <alignment vertical="center"/>
      <protection hidden="1" locked="0"/>
    </xf>
    <xf numFmtId="0" fontId="12" fillId="0" borderId="0" xfId="43" applyFont="1" applyAlignment="1" applyProtection="1">
      <alignment vertical="center"/>
      <protection/>
    </xf>
    <xf numFmtId="2" fontId="9" fillId="0" borderId="0" xfId="0" applyNumberFormat="1" applyFont="1" applyAlignment="1">
      <alignment vertical="center"/>
    </xf>
    <xf numFmtId="0" fontId="12" fillId="0" borderId="0" xfId="43" applyFont="1" applyBorder="1" applyAlignment="1" applyProtection="1">
      <alignment vertical="center"/>
      <protection locked="0"/>
    </xf>
    <xf numFmtId="0" fontId="12" fillId="0" borderId="0" xfId="43" applyFont="1" applyFill="1" applyBorder="1" applyAlignment="1" applyProtection="1">
      <alignment vertical="center"/>
      <protection locked="0"/>
    </xf>
    <xf numFmtId="0" fontId="12" fillId="0" borderId="0" xfId="43" applyFont="1" applyAlignment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9" fillId="0" borderId="0" xfId="43" applyFont="1" applyBorder="1" applyAlignment="1" applyProtection="1">
      <alignment horizontal="center" vertical="center" wrapText="1"/>
      <protection/>
    </xf>
    <xf numFmtId="0" fontId="9" fillId="0" borderId="0" xfId="43" applyFont="1" applyAlignment="1" applyProtection="1">
      <alignment vertical="center"/>
      <protection locked="0"/>
    </xf>
    <xf numFmtId="166" fontId="9" fillId="0" borderId="0" xfId="43" applyNumberFormat="1" applyFont="1" applyBorder="1" applyAlignment="1" applyProtection="1">
      <alignment vertical="center" wrapText="1"/>
      <protection/>
    </xf>
    <xf numFmtId="0" fontId="9" fillId="0" borderId="0" xfId="43" applyFont="1" applyBorder="1" applyAlignment="1" applyProtection="1">
      <alignment vertical="center" wrapText="1"/>
      <protection/>
    </xf>
    <xf numFmtId="166" fontId="14" fillId="0" borderId="0" xfId="43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2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2" fontId="9" fillId="9" borderId="11" xfId="0" applyNumberFormat="1" applyFont="1" applyFill="1" applyBorder="1" applyAlignment="1" applyProtection="1">
      <alignment horizontal="center" vertical="center"/>
      <protection hidden="1"/>
    </xf>
    <xf numFmtId="0" fontId="14" fillId="33" borderId="12" xfId="0" applyFont="1" applyFill="1" applyBorder="1" applyAlignment="1" applyProtection="1">
      <alignment horizontal="center" vertical="center"/>
      <protection hidden="1"/>
    </xf>
    <xf numFmtId="0" fontId="14" fillId="33" borderId="13" xfId="0" applyFont="1" applyFill="1" applyBorder="1" applyAlignment="1" applyProtection="1">
      <alignment horizontal="center" vertical="center"/>
      <protection hidden="1"/>
    </xf>
    <xf numFmtId="2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0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4" xfId="0" applyNumberFormat="1" applyFont="1" applyFill="1" applyBorder="1" applyAlignment="1" applyProtection="1">
      <alignment horizontal="center" vertical="center"/>
      <protection hidden="1"/>
    </xf>
    <xf numFmtId="2" fontId="9" fillId="9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6" xfId="0" applyNumberFormat="1" applyFont="1" applyFill="1" applyBorder="1" applyAlignment="1" applyProtection="1">
      <alignment horizontal="center" vertical="center"/>
      <protection hidden="1"/>
    </xf>
    <xf numFmtId="2" fontId="9" fillId="9" borderId="17" xfId="0" applyNumberFormat="1" applyFont="1" applyFill="1" applyBorder="1" applyAlignment="1" applyProtection="1">
      <alignment horizontal="center" vertical="center"/>
      <protection hidden="1"/>
    </xf>
    <xf numFmtId="2" fontId="9" fillId="9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33" borderId="19" xfId="0" applyFont="1" applyFill="1" applyBorder="1" applyAlignment="1" applyProtection="1">
      <alignment horizontal="center" vertical="center"/>
      <protection hidden="1"/>
    </xf>
    <xf numFmtId="0" fontId="14" fillId="33" borderId="20" xfId="0" applyFont="1" applyFill="1" applyBorder="1" applyAlignment="1" applyProtection="1">
      <alignment horizontal="center" vertical="center"/>
      <protection hidden="1"/>
    </xf>
    <xf numFmtId="0" fontId="14" fillId="33" borderId="21" xfId="0" applyFont="1" applyFill="1" applyBorder="1" applyAlignment="1" applyProtection="1">
      <alignment horizontal="center" vertical="center"/>
      <protection hidden="1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1" fillId="0" borderId="23" xfId="43" applyFont="1" applyBorder="1" applyAlignment="1" applyProtection="1">
      <alignment horizontal="right" vertical="center"/>
      <protection locked="0"/>
    </xf>
    <xf numFmtId="0" fontId="34" fillId="0" borderId="23" xfId="0" applyFont="1" applyBorder="1" applyAlignment="1">
      <alignment horizontal="center" vertical="center"/>
    </xf>
    <xf numFmtId="15" fontId="34" fillId="0" borderId="23" xfId="0" applyNumberFormat="1" applyFont="1" applyBorder="1" applyAlignment="1">
      <alignment vertical="center"/>
    </xf>
    <xf numFmtId="0" fontId="1" fillId="0" borderId="23" xfId="43" applyFont="1" applyBorder="1" applyAlignment="1" applyProtection="1">
      <alignment vertical="center"/>
      <protection locked="0"/>
    </xf>
    <xf numFmtId="0" fontId="34" fillId="0" borderId="24" xfId="0" applyFont="1" applyBorder="1" applyAlignment="1">
      <alignment vertical="center"/>
    </xf>
    <xf numFmtId="0" fontId="1" fillId="0" borderId="0" xfId="43" applyFont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5" fillId="0" borderId="25" xfId="43" applyFont="1" applyBorder="1" applyAlignment="1" applyProtection="1">
      <alignment vertical="center"/>
      <protection/>
    </xf>
    <xf numFmtId="0" fontId="34" fillId="0" borderId="26" xfId="0" applyFont="1" applyBorder="1" applyAlignment="1">
      <alignment vertical="center"/>
    </xf>
    <xf numFmtId="0" fontId="1" fillId="0" borderId="26" xfId="43" applyFont="1" applyBorder="1" applyAlignment="1" applyProtection="1">
      <alignment vertical="center"/>
      <protection locked="0"/>
    </xf>
    <xf numFmtId="0" fontId="34" fillId="0" borderId="27" xfId="0" applyFont="1" applyBorder="1" applyAlignment="1">
      <alignment vertical="center"/>
    </xf>
    <xf numFmtId="0" fontId="1" fillId="0" borderId="28" xfId="43" applyFont="1" applyBorder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1" fillId="0" borderId="29" xfId="43" applyFont="1" applyFill="1" applyBorder="1" applyAlignment="1" applyProtection="1">
      <alignment vertical="center"/>
      <protection locked="0"/>
    </xf>
    <xf numFmtId="0" fontId="34" fillId="0" borderId="29" xfId="0" applyFont="1" applyBorder="1" applyAlignment="1">
      <alignment vertical="center"/>
    </xf>
    <xf numFmtId="0" fontId="1" fillId="0" borderId="29" xfId="43" applyFont="1" applyBorder="1" applyAlignment="1" applyProtection="1">
      <alignment vertical="center"/>
      <protection locked="0"/>
    </xf>
    <xf numFmtId="0" fontId="1" fillId="0" borderId="30" xfId="43" applyFont="1" applyFill="1" applyBorder="1" applyAlignment="1" applyProtection="1">
      <alignment vertical="center"/>
      <protection locked="0"/>
    </xf>
    <xf numFmtId="0" fontId="1" fillId="0" borderId="31" xfId="43" applyFont="1" applyFill="1" applyBorder="1" applyAlignment="1" applyProtection="1">
      <alignment vertical="center"/>
      <protection locked="0"/>
    </xf>
    <xf numFmtId="0" fontId="34" fillId="0" borderId="31" xfId="0" applyFont="1" applyBorder="1" applyAlignment="1">
      <alignment vertical="center"/>
    </xf>
    <xf numFmtId="0" fontId="1" fillId="0" borderId="31" xfId="43" applyFont="1" applyBorder="1" applyAlignment="1" applyProtection="1">
      <alignment vertical="center"/>
      <protection locked="0"/>
    </xf>
    <xf numFmtId="0" fontId="34" fillId="0" borderId="32" xfId="0" applyFont="1" applyBorder="1" applyAlignment="1">
      <alignment vertical="center"/>
    </xf>
    <xf numFmtId="0" fontId="36" fillId="0" borderId="32" xfId="45" applyFont="1" applyFill="1" applyBorder="1" applyAlignment="1" applyProtection="1">
      <alignment vertical="center"/>
      <protection locked="0"/>
    </xf>
    <xf numFmtId="0" fontId="1" fillId="0" borderId="32" xfId="43" applyFont="1" applyBorder="1" applyAlignment="1" applyProtection="1">
      <alignment vertical="center"/>
      <protection locked="0"/>
    </xf>
    <xf numFmtId="0" fontId="36" fillId="0" borderId="33" xfId="45" applyFont="1" applyFill="1" applyBorder="1" applyAlignment="1" applyProtection="1">
      <alignment vertical="center"/>
      <protection locked="0"/>
    </xf>
    <xf numFmtId="0" fontId="1" fillId="0" borderId="0" xfId="43" applyFont="1" applyAlignment="1" applyProtection="1">
      <alignment vertical="center"/>
      <protection/>
    </xf>
    <xf numFmtId="0" fontId="1" fillId="0" borderId="25" xfId="43" applyFont="1" applyBorder="1" applyAlignment="1" applyProtection="1">
      <alignment vertical="center"/>
      <protection locked="0"/>
    </xf>
    <xf numFmtId="0" fontId="34" fillId="0" borderId="28" xfId="0" applyFont="1" applyBorder="1" applyAlignment="1">
      <alignment vertical="center"/>
    </xf>
    <xf numFmtId="0" fontId="1" fillId="0" borderId="29" xfId="43" applyFont="1" applyFill="1" applyBorder="1" applyAlignment="1" applyProtection="1">
      <alignment horizontal="center" vertical="center"/>
      <protection locked="0"/>
    </xf>
    <xf numFmtId="0" fontId="1" fillId="0" borderId="30" xfId="43" applyFont="1" applyBorder="1" applyAlignment="1" applyProtection="1">
      <alignment vertical="center"/>
      <protection locked="0"/>
    </xf>
    <xf numFmtId="0" fontId="1" fillId="0" borderId="31" xfId="43" applyFont="1" applyFill="1" applyBorder="1" applyAlignment="1" applyProtection="1">
      <alignment horizontal="center" vertical="center"/>
      <protection locked="0"/>
    </xf>
    <xf numFmtId="0" fontId="34" fillId="0" borderId="30" xfId="0" applyFont="1" applyBorder="1" applyAlignment="1">
      <alignment vertical="center"/>
    </xf>
    <xf numFmtId="0" fontId="1" fillId="0" borderId="0" xfId="43" applyFont="1" applyFill="1" applyBorder="1" applyAlignment="1" applyProtection="1">
      <alignment horizontal="center" vertical="center"/>
      <protection locked="0"/>
    </xf>
    <xf numFmtId="0" fontId="1" fillId="0" borderId="0" xfId="43" applyFont="1" applyBorder="1" applyAlignment="1" applyProtection="1">
      <alignment vertical="center"/>
      <protection locked="0"/>
    </xf>
    <xf numFmtId="0" fontId="34" fillId="0" borderId="34" xfId="0" applyFont="1" applyBorder="1" applyAlignment="1">
      <alignment vertical="center"/>
    </xf>
    <xf numFmtId="0" fontId="37" fillId="0" borderId="34" xfId="43" applyFont="1" applyBorder="1" applyAlignment="1" applyProtection="1">
      <alignment horizontal="center" vertical="center"/>
      <protection/>
    </xf>
    <xf numFmtId="0" fontId="1" fillId="0" borderId="32" xfId="43" applyFont="1" applyFill="1" applyBorder="1" applyAlignment="1" applyProtection="1">
      <alignment vertical="center"/>
      <protection locked="0"/>
    </xf>
    <xf numFmtId="0" fontId="1" fillId="0" borderId="33" xfId="43" applyFont="1" applyBorder="1" applyAlignment="1" applyProtection="1">
      <alignment vertical="center"/>
      <protection locked="0"/>
    </xf>
    <xf numFmtId="0" fontId="1" fillId="34" borderId="35" xfId="43" applyFont="1" applyFill="1" applyBorder="1" applyAlignment="1" applyProtection="1">
      <alignment vertical="center"/>
      <protection/>
    </xf>
    <xf numFmtId="0" fontId="39" fillId="34" borderId="36" xfId="43" applyFont="1" applyFill="1" applyBorder="1" applyAlignment="1" applyProtection="1">
      <alignment horizontal="center" vertical="center" wrapText="1"/>
      <protection/>
    </xf>
    <xf numFmtId="0" fontId="39" fillId="34" borderId="37" xfId="43" applyFont="1" applyFill="1" applyBorder="1" applyAlignment="1" applyProtection="1">
      <alignment horizontal="center" vertical="center" wrapText="1"/>
      <protection/>
    </xf>
    <xf numFmtId="0" fontId="34" fillId="0" borderId="38" xfId="43" applyFont="1" applyFill="1" applyBorder="1" applyAlignment="1" applyProtection="1">
      <alignment vertical="center"/>
      <protection/>
    </xf>
    <xf numFmtId="14" fontId="34" fillId="0" borderId="39" xfId="43" applyNumberFormat="1" applyFont="1" applyFill="1" applyBorder="1" applyAlignment="1" applyProtection="1">
      <alignment horizontal="center" vertical="center" wrapText="1"/>
      <protection/>
    </xf>
    <xf numFmtId="1" fontId="34" fillId="0" borderId="39" xfId="43" applyNumberFormat="1" applyFont="1" applyFill="1" applyBorder="1" applyAlignment="1" applyProtection="1">
      <alignment horizontal="center" vertical="center" wrapText="1"/>
      <protection/>
    </xf>
    <xf numFmtId="0" fontId="34" fillId="0" borderId="39" xfId="43" applyFont="1" applyFill="1" applyBorder="1" applyAlignment="1" applyProtection="1">
      <alignment horizontal="center" vertical="center" wrapText="1"/>
      <protection/>
    </xf>
    <xf numFmtId="8" fontId="34" fillId="0" borderId="40" xfId="43" applyNumberFormat="1" applyFont="1" applyFill="1" applyBorder="1" applyAlignment="1" applyProtection="1">
      <alignment horizontal="center" vertical="center" wrapText="1"/>
      <protection/>
    </xf>
    <xf numFmtId="0" fontId="34" fillId="0" borderId="41" xfId="43" applyFont="1" applyFill="1" applyBorder="1" applyAlignment="1" applyProtection="1">
      <alignment vertical="center"/>
      <protection/>
    </xf>
    <xf numFmtId="0" fontId="34" fillId="0" borderId="42" xfId="43" applyFont="1" applyFill="1" applyBorder="1" applyAlignment="1" applyProtection="1">
      <alignment horizontal="center" vertical="center" wrapText="1"/>
      <protection/>
    </xf>
    <xf numFmtId="0" fontId="34" fillId="0" borderId="43" xfId="43" applyFont="1" applyFill="1" applyBorder="1" applyAlignment="1" applyProtection="1">
      <alignment vertical="center"/>
      <protection/>
    </xf>
    <xf numFmtId="0" fontId="34" fillId="0" borderId="44" xfId="43" applyFont="1" applyFill="1" applyBorder="1" applyAlignment="1" applyProtection="1">
      <alignment horizontal="center" vertical="center" wrapText="1"/>
      <protection/>
    </xf>
    <xf numFmtId="0" fontId="34" fillId="34" borderId="45" xfId="43" applyFont="1" applyFill="1" applyBorder="1" applyAlignment="1" applyProtection="1">
      <alignment vertical="center"/>
      <protection locked="0"/>
    </xf>
    <xf numFmtId="0" fontId="34" fillId="34" borderId="46" xfId="43" applyFont="1" applyFill="1" applyBorder="1" applyAlignment="1" applyProtection="1">
      <alignment vertical="center" wrapText="1"/>
      <protection locked="0"/>
    </xf>
    <xf numFmtId="1" fontId="34" fillId="34" borderId="46" xfId="43" applyNumberFormat="1" applyFont="1" applyFill="1" applyBorder="1" applyAlignment="1" applyProtection="1">
      <alignment vertical="center" wrapText="1"/>
      <protection/>
    </xf>
    <xf numFmtId="0" fontId="34" fillId="34" borderId="46" xfId="43" applyFont="1" applyFill="1" applyBorder="1" applyAlignment="1" applyProtection="1">
      <alignment vertical="center" wrapText="1"/>
      <protection/>
    </xf>
    <xf numFmtId="166" fontId="38" fillId="34" borderId="47" xfId="43" applyNumberFormat="1" applyFont="1" applyFill="1" applyBorder="1" applyAlignment="1" applyProtection="1">
      <alignment vertical="center" wrapText="1"/>
      <protection/>
    </xf>
    <xf numFmtId="0" fontId="1" fillId="0" borderId="28" xfId="43" applyFont="1" applyBorder="1" applyAlignment="1" applyProtection="1">
      <alignment horizontal="left" vertical="center"/>
      <protection locked="0"/>
    </xf>
    <xf numFmtId="0" fontId="1" fillId="0" borderId="34" xfId="43" applyFont="1" applyBorder="1" applyAlignment="1" applyProtection="1">
      <alignment horizontal="left" vertical="center"/>
      <protection locked="0"/>
    </xf>
    <xf numFmtId="0" fontId="1" fillId="0" borderId="0" xfId="43" applyFont="1" applyBorder="1" applyAlignment="1" applyProtection="1">
      <alignment vertical="center"/>
      <protection/>
    </xf>
    <xf numFmtId="0" fontId="14" fillId="0" borderId="48" xfId="0" applyFont="1" applyFill="1" applyBorder="1" applyAlignment="1" applyProtection="1">
      <alignment horizontal="center" vertical="center" textRotation="90"/>
      <protection hidden="1"/>
    </xf>
    <xf numFmtId="0" fontId="16" fillId="0" borderId="0" xfId="0" applyFont="1" applyAlignment="1">
      <alignment horizontal="left" vertical="center" wrapText="1"/>
    </xf>
    <xf numFmtId="2" fontId="1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4" fillId="0" borderId="52" xfId="0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 horizontal="center" vertical="center"/>
      <protection hidden="1"/>
    </xf>
    <xf numFmtId="0" fontId="1" fillId="0" borderId="0" xfId="43" applyFont="1" applyBorder="1" applyAlignment="1" applyProtection="1">
      <alignment horizontal="left" vertical="center"/>
      <protection/>
    </xf>
    <xf numFmtId="8" fontId="38" fillId="0" borderId="32" xfId="0" applyNumberFormat="1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2" fillId="0" borderId="32" xfId="0" applyFont="1" applyBorder="1" applyAlignment="1" applyProtection="1">
      <alignment horizontal="center" vertical="center"/>
      <protection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1" fillId="0" borderId="32" xfId="43" applyFont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0</xdr:row>
      <xdr:rowOff>828675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15097" b="26026"/>
        <a:stretch>
          <a:fillRect/>
        </a:stretch>
      </xdr:blipFill>
      <xdr:spPr>
        <a:xfrm>
          <a:off x="0" y="0"/>
          <a:ext cx="2190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3</xdr:col>
      <xdr:colOff>781050</xdr:colOff>
      <xdr:row>1</xdr:row>
      <xdr:rowOff>304800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rcRect t="11015" b="22891"/>
        <a:stretch>
          <a:fillRect/>
        </a:stretch>
      </xdr:blipFill>
      <xdr:spPr>
        <a:xfrm>
          <a:off x="152400" y="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PageLayoutView="0" workbookViewId="0" topLeftCell="A1">
      <selection activeCell="T20" sqref="T20"/>
    </sheetView>
  </sheetViews>
  <sheetFormatPr defaultColWidth="11.421875" defaultRowHeight="12.75"/>
  <cols>
    <col min="1" max="2" width="6.28125" style="18" customWidth="1"/>
    <col min="3" max="16" width="8.7109375" style="18" customWidth="1"/>
    <col min="17" max="16384" width="11.421875" style="18" customWidth="1"/>
  </cols>
  <sheetData>
    <row r="1" spans="2:16" s="17" customFormat="1" ht="78.75" customHeight="1">
      <c r="B1" s="25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7" customFormat="1" ht="29.25" customHeight="1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4:15" ht="18" customHeight="1">
      <c r="D3" s="101" t="s">
        <v>38</v>
      </c>
      <c r="E3" s="101"/>
      <c r="F3" s="101"/>
      <c r="G3" s="101"/>
      <c r="H3" s="101"/>
      <c r="I3" s="101"/>
      <c r="J3" s="101"/>
      <c r="K3" s="102">
        <v>1.4</v>
      </c>
      <c r="L3" s="102"/>
      <c r="M3" s="101" t="s">
        <v>37</v>
      </c>
      <c r="N3" s="101"/>
      <c r="O3" s="101"/>
    </row>
    <row r="4" spans="4:15" ht="18" customHeight="1" thickBot="1">
      <c r="D4" s="101"/>
      <c r="E4" s="101"/>
      <c r="F4" s="101"/>
      <c r="G4" s="101"/>
      <c r="H4" s="101"/>
      <c r="I4" s="101"/>
      <c r="J4" s="101"/>
      <c r="K4" s="102"/>
      <c r="L4" s="102"/>
      <c r="M4" s="101"/>
      <c r="N4" s="101"/>
      <c r="O4" s="101"/>
    </row>
    <row r="5" spans="1:16" s="17" customFormat="1" ht="24.75" customHeight="1" thickBot="1">
      <c r="A5" s="105"/>
      <c r="B5" s="106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16" s="17" customFormat="1" ht="24.75" customHeight="1" thickBot="1">
      <c r="A6" s="105"/>
      <c r="B6" s="107"/>
      <c r="C6" s="27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28">
        <v>14</v>
      </c>
    </row>
    <row r="7" spans="1:16" s="17" customFormat="1" ht="14.25" customHeight="1" thickBot="1">
      <c r="A7" s="100" t="s">
        <v>26</v>
      </c>
      <c r="B7" s="38">
        <v>1</v>
      </c>
      <c r="C7" s="29">
        <f>$B7*C6*$K$3</f>
        <v>1.4</v>
      </c>
      <c r="D7" s="20">
        <f>$B7*D6*$K$3</f>
        <v>2.8</v>
      </c>
      <c r="E7" s="20">
        <f aca="true" t="shared" si="0" ref="E7:P7">$B$7*E6*$K$3</f>
        <v>4.199999999999999</v>
      </c>
      <c r="F7" s="20">
        <f t="shared" si="0"/>
        <v>5.6</v>
      </c>
      <c r="G7" s="20">
        <f t="shared" si="0"/>
        <v>7</v>
      </c>
      <c r="H7" s="20">
        <f t="shared" si="0"/>
        <v>8.399999999999999</v>
      </c>
      <c r="I7" s="20">
        <f t="shared" si="0"/>
        <v>9.799999999999999</v>
      </c>
      <c r="J7" s="20">
        <f t="shared" si="0"/>
        <v>11.2</v>
      </c>
      <c r="K7" s="20">
        <f t="shared" si="0"/>
        <v>12.6</v>
      </c>
      <c r="L7" s="20">
        <f t="shared" si="0"/>
        <v>14</v>
      </c>
      <c r="M7" s="20">
        <f t="shared" si="0"/>
        <v>15.399999999999999</v>
      </c>
      <c r="N7" s="20">
        <f t="shared" si="0"/>
        <v>16.799999999999997</v>
      </c>
      <c r="O7" s="20">
        <f t="shared" si="0"/>
        <v>18.2</v>
      </c>
      <c r="P7" s="30">
        <f t="shared" si="0"/>
        <v>19.599999999999998</v>
      </c>
    </row>
    <row r="8" spans="1:16" s="17" customFormat="1" ht="14.25" customHeight="1" thickBot="1">
      <c r="A8" s="100"/>
      <c r="B8" s="39">
        <v>2</v>
      </c>
      <c r="C8" s="29">
        <f aca="true" t="shared" si="1" ref="C8:P17">$B8*C$6*$K$3</f>
        <v>2.8</v>
      </c>
      <c r="D8" s="20">
        <f t="shared" si="1"/>
        <v>5.6</v>
      </c>
      <c r="E8" s="20">
        <f t="shared" si="1"/>
        <v>8.399999999999999</v>
      </c>
      <c r="F8" s="20">
        <f t="shared" si="1"/>
        <v>11.2</v>
      </c>
      <c r="G8" s="20">
        <f t="shared" si="1"/>
        <v>14</v>
      </c>
      <c r="H8" s="20">
        <f t="shared" si="1"/>
        <v>16.799999999999997</v>
      </c>
      <c r="I8" s="20">
        <f t="shared" si="1"/>
        <v>19.599999999999998</v>
      </c>
      <c r="J8" s="20">
        <f t="shared" si="1"/>
        <v>22.4</v>
      </c>
      <c r="K8" s="20">
        <f t="shared" si="1"/>
        <v>25.2</v>
      </c>
      <c r="L8" s="20">
        <f t="shared" si="1"/>
        <v>28</v>
      </c>
      <c r="M8" s="20">
        <f t="shared" si="1"/>
        <v>30.799999999999997</v>
      </c>
      <c r="N8" s="20">
        <f t="shared" si="1"/>
        <v>33.599999999999994</v>
      </c>
      <c r="O8" s="20">
        <f t="shared" si="1"/>
        <v>36.4</v>
      </c>
      <c r="P8" s="30">
        <f t="shared" si="1"/>
        <v>39.199999999999996</v>
      </c>
    </row>
    <row r="9" spans="1:16" s="17" customFormat="1" ht="14.25" customHeight="1" thickBot="1">
      <c r="A9" s="100"/>
      <c r="B9" s="39">
        <v>3</v>
      </c>
      <c r="C9" s="29">
        <f t="shared" si="1"/>
        <v>4.199999999999999</v>
      </c>
      <c r="D9" s="20">
        <f t="shared" si="1"/>
        <v>8.399999999999999</v>
      </c>
      <c r="E9" s="20">
        <f t="shared" si="1"/>
        <v>12.6</v>
      </c>
      <c r="F9" s="20">
        <f t="shared" si="1"/>
        <v>16.799999999999997</v>
      </c>
      <c r="G9" s="20">
        <f t="shared" si="1"/>
        <v>21</v>
      </c>
      <c r="H9" s="20">
        <f t="shared" si="1"/>
        <v>25.2</v>
      </c>
      <c r="I9" s="20">
        <f t="shared" si="1"/>
        <v>29.4</v>
      </c>
      <c r="J9" s="20">
        <f t="shared" si="1"/>
        <v>33.599999999999994</v>
      </c>
      <c r="K9" s="20">
        <f t="shared" si="1"/>
        <v>37.8</v>
      </c>
      <c r="L9" s="20">
        <f t="shared" si="1"/>
        <v>42</v>
      </c>
      <c r="M9" s="20">
        <f t="shared" si="1"/>
        <v>46.199999999999996</v>
      </c>
      <c r="N9" s="20">
        <f t="shared" si="1"/>
        <v>50.4</v>
      </c>
      <c r="O9" s="20">
        <f t="shared" si="1"/>
        <v>54.599999999999994</v>
      </c>
      <c r="P9" s="30">
        <f t="shared" si="1"/>
        <v>58.8</v>
      </c>
    </row>
    <row r="10" spans="1:16" s="17" customFormat="1" ht="14.25" customHeight="1" thickBot="1">
      <c r="A10" s="100"/>
      <c r="B10" s="39">
        <v>4</v>
      </c>
      <c r="C10" s="31">
        <f t="shared" si="1"/>
        <v>5.6</v>
      </c>
      <c r="D10" s="26">
        <f t="shared" si="1"/>
        <v>11.2</v>
      </c>
      <c r="E10" s="26">
        <f t="shared" si="1"/>
        <v>16.799999999999997</v>
      </c>
      <c r="F10" s="26">
        <f t="shared" si="1"/>
        <v>22.4</v>
      </c>
      <c r="G10" s="26">
        <f t="shared" si="1"/>
        <v>28</v>
      </c>
      <c r="H10" s="26">
        <f t="shared" si="1"/>
        <v>33.599999999999994</v>
      </c>
      <c r="I10" s="26">
        <f t="shared" si="1"/>
        <v>39.199999999999996</v>
      </c>
      <c r="J10" s="26">
        <f t="shared" si="1"/>
        <v>44.8</v>
      </c>
      <c r="K10" s="26">
        <f t="shared" si="1"/>
        <v>50.4</v>
      </c>
      <c r="L10" s="26">
        <f t="shared" si="1"/>
        <v>56</v>
      </c>
      <c r="M10" s="26">
        <f t="shared" si="1"/>
        <v>61.599999999999994</v>
      </c>
      <c r="N10" s="26">
        <f t="shared" si="1"/>
        <v>67.19999999999999</v>
      </c>
      <c r="O10" s="26">
        <f t="shared" si="1"/>
        <v>72.8</v>
      </c>
      <c r="P10" s="32">
        <f t="shared" si="1"/>
        <v>78.39999999999999</v>
      </c>
    </row>
    <row r="11" spans="1:16" s="17" customFormat="1" ht="14.25" customHeight="1" thickBot="1">
      <c r="A11" s="100"/>
      <c r="B11" s="39">
        <v>5</v>
      </c>
      <c r="C11" s="29">
        <f t="shared" si="1"/>
        <v>7</v>
      </c>
      <c r="D11" s="20">
        <f t="shared" si="1"/>
        <v>14</v>
      </c>
      <c r="E11" s="20">
        <f t="shared" si="1"/>
        <v>21</v>
      </c>
      <c r="F11" s="20">
        <f t="shared" si="1"/>
        <v>28</v>
      </c>
      <c r="G11" s="20">
        <f t="shared" si="1"/>
        <v>35</v>
      </c>
      <c r="H11" s="20">
        <f t="shared" si="1"/>
        <v>42</v>
      </c>
      <c r="I11" s="20">
        <f t="shared" si="1"/>
        <v>49</v>
      </c>
      <c r="J11" s="20">
        <f t="shared" si="1"/>
        <v>56</v>
      </c>
      <c r="K11" s="20">
        <f t="shared" si="1"/>
        <v>62.99999999999999</v>
      </c>
      <c r="L11" s="20">
        <f t="shared" si="1"/>
        <v>70</v>
      </c>
      <c r="M11" s="20">
        <f t="shared" si="1"/>
        <v>77</v>
      </c>
      <c r="N11" s="20">
        <f t="shared" si="1"/>
        <v>84</v>
      </c>
      <c r="O11" s="20">
        <f t="shared" si="1"/>
        <v>91</v>
      </c>
      <c r="P11" s="30">
        <f t="shared" si="1"/>
        <v>98</v>
      </c>
    </row>
    <row r="12" spans="1:18" s="17" customFormat="1" ht="14.25" customHeight="1" thickBot="1">
      <c r="A12" s="100"/>
      <c r="B12" s="39">
        <v>6</v>
      </c>
      <c r="C12" s="29">
        <f t="shared" si="1"/>
        <v>8.399999999999999</v>
      </c>
      <c r="D12" s="20">
        <f t="shared" si="1"/>
        <v>16.799999999999997</v>
      </c>
      <c r="E12" s="20">
        <f t="shared" si="1"/>
        <v>25.2</v>
      </c>
      <c r="F12" s="20">
        <f t="shared" si="1"/>
        <v>33.599999999999994</v>
      </c>
      <c r="G12" s="20">
        <f t="shared" si="1"/>
        <v>42</v>
      </c>
      <c r="H12" s="20">
        <f t="shared" si="1"/>
        <v>50.4</v>
      </c>
      <c r="I12" s="20">
        <f t="shared" si="1"/>
        <v>58.8</v>
      </c>
      <c r="J12" s="20">
        <f t="shared" si="1"/>
        <v>67.19999999999999</v>
      </c>
      <c r="K12" s="20">
        <f t="shared" si="1"/>
        <v>75.6</v>
      </c>
      <c r="L12" s="20">
        <f t="shared" si="1"/>
        <v>84</v>
      </c>
      <c r="M12" s="20">
        <f t="shared" si="1"/>
        <v>92.39999999999999</v>
      </c>
      <c r="N12" s="20">
        <f t="shared" si="1"/>
        <v>100.8</v>
      </c>
      <c r="O12" s="20">
        <f t="shared" si="1"/>
        <v>109.19999999999999</v>
      </c>
      <c r="P12" s="30">
        <f t="shared" si="1"/>
        <v>117.6</v>
      </c>
      <c r="R12" s="21"/>
    </row>
    <row r="13" spans="1:16" s="17" customFormat="1" ht="14.25" customHeight="1" thickBot="1">
      <c r="A13" s="100"/>
      <c r="B13" s="39">
        <v>7</v>
      </c>
      <c r="C13" s="29">
        <f t="shared" si="1"/>
        <v>9.799999999999999</v>
      </c>
      <c r="D13" s="20">
        <f t="shared" si="1"/>
        <v>19.599999999999998</v>
      </c>
      <c r="E13" s="20">
        <f t="shared" si="1"/>
        <v>29.4</v>
      </c>
      <c r="F13" s="20">
        <f t="shared" si="1"/>
        <v>39.199999999999996</v>
      </c>
      <c r="G13" s="20">
        <f t="shared" si="1"/>
        <v>49</v>
      </c>
      <c r="H13" s="20">
        <f t="shared" si="1"/>
        <v>58.8</v>
      </c>
      <c r="I13" s="20">
        <f t="shared" si="1"/>
        <v>68.6</v>
      </c>
      <c r="J13" s="20">
        <f t="shared" si="1"/>
        <v>78.39999999999999</v>
      </c>
      <c r="K13" s="20">
        <f t="shared" si="1"/>
        <v>88.19999999999999</v>
      </c>
      <c r="L13" s="20">
        <f t="shared" si="1"/>
        <v>98</v>
      </c>
      <c r="M13" s="20">
        <f t="shared" si="1"/>
        <v>107.8</v>
      </c>
      <c r="N13" s="20">
        <f t="shared" si="1"/>
        <v>117.6</v>
      </c>
      <c r="O13" s="20">
        <f t="shared" si="1"/>
        <v>127.39999999999999</v>
      </c>
      <c r="P13" s="30">
        <f t="shared" si="1"/>
        <v>137.2</v>
      </c>
    </row>
    <row r="14" spans="1:16" s="17" customFormat="1" ht="14.25" customHeight="1" thickBot="1">
      <c r="A14" s="100"/>
      <c r="B14" s="39">
        <v>8</v>
      </c>
      <c r="C14" s="31">
        <f t="shared" si="1"/>
        <v>11.2</v>
      </c>
      <c r="D14" s="26">
        <f t="shared" si="1"/>
        <v>22.4</v>
      </c>
      <c r="E14" s="26">
        <f t="shared" si="1"/>
        <v>33.599999999999994</v>
      </c>
      <c r="F14" s="26">
        <f t="shared" si="1"/>
        <v>44.8</v>
      </c>
      <c r="G14" s="26">
        <f t="shared" si="1"/>
        <v>56</v>
      </c>
      <c r="H14" s="26">
        <f t="shared" si="1"/>
        <v>67.19999999999999</v>
      </c>
      <c r="I14" s="26">
        <f t="shared" si="1"/>
        <v>78.39999999999999</v>
      </c>
      <c r="J14" s="26">
        <f t="shared" si="1"/>
        <v>89.6</v>
      </c>
      <c r="K14" s="26">
        <f t="shared" si="1"/>
        <v>100.8</v>
      </c>
      <c r="L14" s="26">
        <f t="shared" si="1"/>
        <v>112</v>
      </c>
      <c r="M14" s="26">
        <f t="shared" si="1"/>
        <v>123.19999999999999</v>
      </c>
      <c r="N14" s="26">
        <f t="shared" si="1"/>
        <v>134.39999999999998</v>
      </c>
      <c r="O14" s="26">
        <f t="shared" si="1"/>
        <v>145.6</v>
      </c>
      <c r="P14" s="32">
        <f t="shared" si="1"/>
        <v>156.79999999999998</v>
      </c>
    </row>
    <row r="15" spans="1:16" s="17" customFormat="1" ht="14.25" customHeight="1" thickBot="1">
      <c r="A15" s="100"/>
      <c r="B15" s="39">
        <v>9</v>
      </c>
      <c r="C15" s="29">
        <f t="shared" si="1"/>
        <v>12.6</v>
      </c>
      <c r="D15" s="20">
        <f t="shared" si="1"/>
        <v>25.2</v>
      </c>
      <c r="E15" s="20">
        <f t="shared" si="1"/>
        <v>37.8</v>
      </c>
      <c r="F15" s="20">
        <f t="shared" si="1"/>
        <v>50.4</v>
      </c>
      <c r="G15" s="20">
        <f t="shared" si="1"/>
        <v>62.99999999999999</v>
      </c>
      <c r="H15" s="20">
        <f t="shared" si="1"/>
        <v>75.6</v>
      </c>
      <c r="I15" s="20">
        <f t="shared" si="1"/>
        <v>88.19999999999999</v>
      </c>
      <c r="J15" s="20">
        <f t="shared" si="1"/>
        <v>100.8</v>
      </c>
      <c r="K15" s="20">
        <f t="shared" si="1"/>
        <v>113.39999999999999</v>
      </c>
      <c r="L15" s="20">
        <f t="shared" si="1"/>
        <v>125.99999999999999</v>
      </c>
      <c r="M15" s="20">
        <f t="shared" si="1"/>
        <v>138.6</v>
      </c>
      <c r="N15" s="20">
        <f t="shared" si="1"/>
        <v>151.2</v>
      </c>
      <c r="O15" s="20">
        <f t="shared" si="1"/>
        <v>163.79999999999998</v>
      </c>
      <c r="P15" s="30">
        <f t="shared" si="1"/>
        <v>176.39999999999998</v>
      </c>
    </row>
    <row r="16" spans="1:18" s="17" customFormat="1" ht="14.25" customHeight="1" thickBot="1">
      <c r="A16" s="100"/>
      <c r="B16" s="39">
        <v>10</v>
      </c>
      <c r="C16" s="29">
        <f t="shared" si="1"/>
        <v>14</v>
      </c>
      <c r="D16" s="20">
        <f t="shared" si="1"/>
        <v>28</v>
      </c>
      <c r="E16" s="20">
        <f t="shared" si="1"/>
        <v>42</v>
      </c>
      <c r="F16" s="20">
        <f t="shared" si="1"/>
        <v>56</v>
      </c>
      <c r="G16" s="20">
        <f t="shared" si="1"/>
        <v>70</v>
      </c>
      <c r="H16" s="20">
        <f t="shared" si="1"/>
        <v>84</v>
      </c>
      <c r="I16" s="20">
        <f t="shared" si="1"/>
        <v>98</v>
      </c>
      <c r="J16" s="20">
        <f t="shared" si="1"/>
        <v>112</v>
      </c>
      <c r="K16" s="20">
        <f t="shared" si="1"/>
        <v>125.99999999999999</v>
      </c>
      <c r="L16" s="20">
        <f t="shared" si="1"/>
        <v>140</v>
      </c>
      <c r="M16" s="20">
        <f t="shared" si="1"/>
        <v>154</v>
      </c>
      <c r="N16" s="20">
        <f t="shared" si="1"/>
        <v>168</v>
      </c>
      <c r="O16" s="20">
        <f t="shared" si="1"/>
        <v>182</v>
      </c>
      <c r="P16" s="30">
        <f t="shared" si="1"/>
        <v>196</v>
      </c>
      <c r="R16" s="22"/>
    </row>
    <row r="17" spans="1:16" s="17" customFormat="1" ht="14.25" customHeight="1" thickBot="1">
      <c r="A17" s="100"/>
      <c r="B17" s="39">
        <v>11</v>
      </c>
      <c r="C17" s="29">
        <f t="shared" si="1"/>
        <v>15.399999999999999</v>
      </c>
      <c r="D17" s="20">
        <f t="shared" si="1"/>
        <v>30.799999999999997</v>
      </c>
      <c r="E17" s="20">
        <f t="shared" si="1"/>
        <v>46.199999999999996</v>
      </c>
      <c r="F17" s="20">
        <f t="shared" si="1"/>
        <v>61.599999999999994</v>
      </c>
      <c r="G17" s="20">
        <f t="shared" si="1"/>
        <v>77</v>
      </c>
      <c r="H17" s="20">
        <f t="shared" si="1"/>
        <v>92.39999999999999</v>
      </c>
      <c r="I17" s="20">
        <f t="shared" si="1"/>
        <v>107.8</v>
      </c>
      <c r="J17" s="20">
        <f t="shared" si="1"/>
        <v>123.19999999999999</v>
      </c>
      <c r="K17" s="20">
        <f t="shared" si="1"/>
        <v>138.6</v>
      </c>
      <c r="L17" s="20">
        <f t="shared" si="1"/>
        <v>154</v>
      </c>
      <c r="M17" s="20">
        <f t="shared" si="1"/>
        <v>169.39999999999998</v>
      </c>
      <c r="N17" s="20">
        <f t="shared" si="1"/>
        <v>184.79999999999998</v>
      </c>
      <c r="O17" s="20">
        <f t="shared" si="1"/>
        <v>200.2</v>
      </c>
      <c r="P17" s="30">
        <f t="shared" si="1"/>
        <v>215.6</v>
      </c>
    </row>
    <row r="18" spans="1:16" s="17" customFormat="1" ht="14.25" customHeight="1" thickBot="1">
      <c r="A18" s="100"/>
      <c r="B18" s="39">
        <v>12</v>
      </c>
      <c r="C18" s="31">
        <f aca="true" t="shared" si="2" ref="C18:P26">$B18*C$6*$K$3</f>
        <v>16.799999999999997</v>
      </c>
      <c r="D18" s="26">
        <f t="shared" si="2"/>
        <v>33.599999999999994</v>
      </c>
      <c r="E18" s="26">
        <f t="shared" si="2"/>
        <v>50.4</v>
      </c>
      <c r="F18" s="26">
        <f t="shared" si="2"/>
        <v>67.19999999999999</v>
      </c>
      <c r="G18" s="26">
        <f t="shared" si="2"/>
        <v>84</v>
      </c>
      <c r="H18" s="26">
        <f t="shared" si="2"/>
        <v>100.8</v>
      </c>
      <c r="I18" s="26">
        <f t="shared" si="2"/>
        <v>117.6</v>
      </c>
      <c r="J18" s="26">
        <f t="shared" si="2"/>
        <v>134.39999999999998</v>
      </c>
      <c r="K18" s="26">
        <f t="shared" si="2"/>
        <v>151.2</v>
      </c>
      <c r="L18" s="26">
        <f t="shared" si="2"/>
        <v>168</v>
      </c>
      <c r="M18" s="26">
        <f t="shared" si="2"/>
        <v>184.79999999999998</v>
      </c>
      <c r="N18" s="26">
        <f t="shared" si="2"/>
        <v>201.6</v>
      </c>
      <c r="O18" s="26">
        <f t="shared" si="2"/>
        <v>218.39999999999998</v>
      </c>
      <c r="P18" s="32">
        <f t="shared" si="2"/>
        <v>235.2</v>
      </c>
    </row>
    <row r="19" spans="1:16" s="17" customFormat="1" ht="14.25" customHeight="1" thickBot="1">
      <c r="A19" s="100"/>
      <c r="B19" s="39">
        <v>13</v>
      </c>
      <c r="C19" s="29">
        <f t="shared" si="2"/>
        <v>18.2</v>
      </c>
      <c r="D19" s="20">
        <f t="shared" si="2"/>
        <v>36.4</v>
      </c>
      <c r="E19" s="20">
        <f t="shared" si="2"/>
        <v>54.599999999999994</v>
      </c>
      <c r="F19" s="20">
        <f t="shared" si="2"/>
        <v>72.8</v>
      </c>
      <c r="G19" s="20">
        <f t="shared" si="2"/>
        <v>91</v>
      </c>
      <c r="H19" s="20">
        <f t="shared" si="2"/>
        <v>109.19999999999999</v>
      </c>
      <c r="I19" s="20">
        <f t="shared" si="2"/>
        <v>127.39999999999999</v>
      </c>
      <c r="J19" s="20">
        <f t="shared" si="2"/>
        <v>145.6</v>
      </c>
      <c r="K19" s="20">
        <f t="shared" si="2"/>
        <v>163.79999999999998</v>
      </c>
      <c r="L19" s="20">
        <f t="shared" si="2"/>
        <v>182</v>
      </c>
      <c r="M19" s="20">
        <f t="shared" si="2"/>
        <v>200.2</v>
      </c>
      <c r="N19" s="20">
        <f t="shared" si="2"/>
        <v>218.39999999999998</v>
      </c>
      <c r="O19" s="20">
        <f t="shared" si="2"/>
        <v>236.6</v>
      </c>
      <c r="P19" s="30">
        <f t="shared" si="2"/>
        <v>254.79999999999998</v>
      </c>
    </row>
    <row r="20" spans="1:16" s="17" customFormat="1" ht="14.25" customHeight="1" thickBot="1">
      <c r="A20" s="100"/>
      <c r="B20" s="39">
        <v>14</v>
      </c>
      <c r="C20" s="29">
        <f t="shared" si="2"/>
        <v>19.599999999999998</v>
      </c>
      <c r="D20" s="20">
        <f t="shared" si="2"/>
        <v>39.199999999999996</v>
      </c>
      <c r="E20" s="20">
        <f t="shared" si="2"/>
        <v>58.8</v>
      </c>
      <c r="F20" s="20">
        <f t="shared" si="2"/>
        <v>78.39999999999999</v>
      </c>
      <c r="G20" s="20">
        <f t="shared" si="2"/>
        <v>98</v>
      </c>
      <c r="H20" s="20">
        <f t="shared" si="2"/>
        <v>117.6</v>
      </c>
      <c r="I20" s="20">
        <f t="shared" si="2"/>
        <v>137.2</v>
      </c>
      <c r="J20" s="20">
        <f t="shared" si="2"/>
        <v>156.79999999999998</v>
      </c>
      <c r="K20" s="20">
        <f t="shared" si="2"/>
        <v>176.39999999999998</v>
      </c>
      <c r="L20" s="20">
        <f t="shared" si="2"/>
        <v>196</v>
      </c>
      <c r="M20" s="20">
        <f t="shared" si="2"/>
        <v>215.6</v>
      </c>
      <c r="N20" s="20">
        <f t="shared" si="2"/>
        <v>235.2</v>
      </c>
      <c r="O20" s="20">
        <f t="shared" si="2"/>
        <v>254.79999999999998</v>
      </c>
      <c r="P20" s="30">
        <f t="shared" si="2"/>
        <v>274.4</v>
      </c>
    </row>
    <row r="21" spans="1:16" s="17" customFormat="1" ht="14.25" customHeight="1" thickBot="1">
      <c r="A21" s="100"/>
      <c r="B21" s="39">
        <v>15</v>
      </c>
      <c r="C21" s="29">
        <f t="shared" si="2"/>
        <v>21</v>
      </c>
      <c r="D21" s="20">
        <f t="shared" si="2"/>
        <v>42</v>
      </c>
      <c r="E21" s="20">
        <f t="shared" si="2"/>
        <v>62.99999999999999</v>
      </c>
      <c r="F21" s="20">
        <f t="shared" si="2"/>
        <v>84</v>
      </c>
      <c r="G21" s="20">
        <f t="shared" si="2"/>
        <v>105</v>
      </c>
      <c r="H21" s="20">
        <f t="shared" si="2"/>
        <v>125.99999999999999</v>
      </c>
      <c r="I21" s="20">
        <f t="shared" si="2"/>
        <v>147</v>
      </c>
      <c r="J21" s="20">
        <f t="shared" si="2"/>
        <v>168</v>
      </c>
      <c r="K21" s="20">
        <f t="shared" si="2"/>
        <v>189</v>
      </c>
      <c r="L21" s="20">
        <f t="shared" si="2"/>
        <v>210</v>
      </c>
      <c r="M21" s="20">
        <f t="shared" si="2"/>
        <v>230.99999999999997</v>
      </c>
      <c r="N21" s="20">
        <f t="shared" si="2"/>
        <v>251.99999999999997</v>
      </c>
      <c r="O21" s="20">
        <f t="shared" si="2"/>
        <v>273</v>
      </c>
      <c r="P21" s="30">
        <f t="shared" si="2"/>
        <v>294</v>
      </c>
    </row>
    <row r="22" spans="1:16" s="17" customFormat="1" ht="14.25" customHeight="1" thickBot="1">
      <c r="A22" s="100"/>
      <c r="B22" s="39">
        <v>16</v>
      </c>
      <c r="C22" s="31">
        <f t="shared" si="2"/>
        <v>22.4</v>
      </c>
      <c r="D22" s="26">
        <f t="shared" si="2"/>
        <v>44.8</v>
      </c>
      <c r="E22" s="26">
        <f t="shared" si="2"/>
        <v>67.19999999999999</v>
      </c>
      <c r="F22" s="26">
        <f t="shared" si="2"/>
        <v>89.6</v>
      </c>
      <c r="G22" s="26">
        <f t="shared" si="2"/>
        <v>112</v>
      </c>
      <c r="H22" s="26">
        <f t="shared" si="2"/>
        <v>134.39999999999998</v>
      </c>
      <c r="I22" s="26">
        <f t="shared" si="2"/>
        <v>156.79999999999998</v>
      </c>
      <c r="J22" s="26">
        <f t="shared" si="2"/>
        <v>179.2</v>
      </c>
      <c r="K22" s="26">
        <f t="shared" si="2"/>
        <v>201.6</v>
      </c>
      <c r="L22" s="26">
        <f t="shared" si="2"/>
        <v>224</v>
      </c>
      <c r="M22" s="26">
        <f t="shared" si="2"/>
        <v>246.39999999999998</v>
      </c>
      <c r="N22" s="26">
        <f t="shared" si="2"/>
        <v>268.79999999999995</v>
      </c>
      <c r="O22" s="26">
        <f t="shared" si="2"/>
        <v>291.2</v>
      </c>
      <c r="P22" s="32">
        <f t="shared" si="2"/>
        <v>313.59999999999997</v>
      </c>
    </row>
    <row r="23" spans="1:16" s="17" customFormat="1" ht="14.25" customHeight="1" thickBot="1">
      <c r="A23" s="100"/>
      <c r="B23" s="39">
        <v>17</v>
      </c>
      <c r="C23" s="29">
        <f t="shared" si="2"/>
        <v>23.799999999999997</v>
      </c>
      <c r="D23" s="20">
        <f t="shared" si="2"/>
        <v>47.599999999999994</v>
      </c>
      <c r="E23" s="20">
        <f t="shared" si="2"/>
        <v>71.39999999999999</v>
      </c>
      <c r="F23" s="20">
        <f t="shared" si="2"/>
        <v>95.19999999999999</v>
      </c>
      <c r="G23" s="20">
        <f t="shared" si="2"/>
        <v>118.99999999999999</v>
      </c>
      <c r="H23" s="20">
        <f t="shared" si="2"/>
        <v>142.79999999999998</v>
      </c>
      <c r="I23" s="20">
        <f t="shared" si="2"/>
        <v>166.6</v>
      </c>
      <c r="J23" s="20">
        <f t="shared" si="2"/>
        <v>190.39999999999998</v>
      </c>
      <c r="K23" s="20">
        <f t="shared" si="2"/>
        <v>214.2</v>
      </c>
      <c r="L23" s="20">
        <f t="shared" si="2"/>
        <v>237.99999999999997</v>
      </c>
      <c r="M23" s="20">
        <f t="shared" si="2"/>
        <v>261.8</v>
      </c>
      <c r="N23" s="20">
        <f t="shared" si="2"/>
        <v>285.59999999999997</v>
      </c>
      <c r="O23" s="20">
        <f t="shared" si="2"/>
        <v>309.4</v>
      </c>
      <c r="P23" s="30">
        <f t="shared" si="2"/>
        <v>333.2</v>
      </c>
    </row>
    <row r="24" spans="1:16" s="17" customFormat="1" ht="14.25" customHeight="1" thickBot="1">
      <c r="A24" s="100"/>
      <c r="B24" s="39">
        <v>18</v>
      </c>
      <c r="C24" s="29">
        <f t="shared" si="2"/>
        <v>25.2</v>
      </c>
      <c r="D24" s="20">
        <f t="shared" si="2"/>
        <v>50.4</v>
      </c>
      <c r="E24" s="20">
        <f t="shared" si="2"/>
        <v>75.6</v>
      </c>
      <c r="F24" s="20">
        <f t="shared" si="2"/>
        <v>100.8</v>
      </c>
      <c r="G24" s="20">
        <f t="shared" si="2"/>
        <v>125.99999999999999</v>
      </c>
      <c r="H24" s="20">
        <f t="shared" si="2"/>
        <v>151.2</v>
      </c>
      <c r="I24" s="20">
        <f t="shared" si="2"/>
        <v>176.39999999999998</v>
      </c>
      <c r="J24" s="20">
        <f t="shared" si="2"/>
        <v>201.6</v>
      </c>
      <c r="K24" s="20">
        <f t="shared" si="2"/>
        <v>226.79999999999998</v>
      </c>
      <c r="L24" s="20">
        <f t="shared" si="2"/>
        <v>251.99999999999997</v>
      </c>
      <c r="M24" s="20">
        <f t="shared" si="2"/>
        <v>277.2</v>
      </c>
      <c r="N24" s="20">
        <f t="shared" si="2"/>
        <v>302.4</v>
      </c>
      <c r="O24" s="20">
        <f t="shared" si="2"/>
        <v>327.59999999999997</v>
      </c>
      <c r="P24" s="30">
        <f t="shared" si="2"/>
        <v>352.79999999999995</v>
      </c>
    </row>
    <row r="25" spans="1:16" s="17" customFormat="1" ht="14.25" customHeight="1" thickBot="1">
      <c r="A25" s="100"/>
      <c r="B25" s="39">
        <v>19</v>
      </c>
      <c r="C25" s="29">
        <f t="shared" si="2"/>
        <v>26.599999999999998</v>
      </c>
      <c r="D25" s="20">
        <f t="shared" si="2"/>
        <v>53.199999999999996</v>
      </c>
      <c r="E25" s="20">
        <f t="shared" si="2"/>
        <v>79.8</v>
      </c>
      <c r="F25" s="20">
        <f t="shared" si="2"/>
        <v>106.39999999999999</v>
      </c>
      <c r="G25" s="20">
        <f t="shared" si="2"/>
        <v>133</v>
      </c>
      <c r="H25" s="20">
        <f t="shared" si="2"/>
        <v>159.6</v>
      </c>
      <c r="I25" s="20">
        <f t="shared" si="2"/>
        <v>186.2</v>
      </c>
      <c r="J25" s="20">
        <f t="shared" si="2"/>
        <v>212.79999999999998</v>
      </c>
      <c r="K25" s="20">
        <f t="shared" si="2"/>
        <v>239.39999999999998</v>
      </c>
      <c r="L25" s="20">
        <f t="shared" si="2"/>
        <v>266</v>
      </c>
      <c r="M25" s="20">
        <f t="shared" si="2"/>
        <v>292.59999999999997</v>
      </c>
      <c r="N25" s="20">
        <f t="shared" si="2"/>
        <v>319.2</v>
      </c>
      <c r="O25" s="20">
        <f t="shared" si="2"/>
        <v>345.79999999999995</v>
      </c>
      <c r="P25" s="30">
        <f t="shared" si="2"/>
        <v>372.4</v>
      </c>
    </row>
    <row r="26" spans="1:16" s="17" customFormat="1" ht="14.25" customHeight="1" thickBot="1">
      <c r="A26" s="100"/>
      <c r="B26" s="40">
        <v>20</v>
      </c>
      <c r="C26" s="33">
        <f t="shared" si="2"/>
        <v>28</v>
      </c>
      <c r="D26" s="34">
        <f t="shared" si="2"/>
        <v>56</v>
      </c>
      <c r="E26" s="34">
        <f t="shared" si="2"/>
        <v>84</v>
      </c>
      <c r="F26" s="34">
        <f t="shared" si="2"/>
        <v>112</v>
      </c>
      <c r="G26" s="34">
        <f t="shared" si="2"/>
        <v>140</v>
      </c>
      <c r="H26" s="34">
        <f t="shared" si="2"/>
        <v>168</v>
      </c>
      <c r="I26" s="34">
        <f t="shared" si="2"/>
        <v>196</v>
      </c>
      <c r="J26" s="34">
        <f t="shared" si="2"/>
        <v>224</v>
      </c>
      <c r="K26" s="34">
        <f t="shared" si="2"/>
        <v>251.99999999999997</v>
      </c>
      <c r="L26" s="34">
        <f t="shared" si="2"/>
        <v>280</v>
      </c>
      <c r="M26" s="34">
        <f t="shared" si="2"/>
        <v>308</v>
      </c>
      <c r="N26" s="34">
        <f t="shared" si="2"/>
        <v>336</v>
      </c>
      <c r="O26" s="34">
        <f t="shared" si="2"/>
        <v>364</v>
      </c>
      <c r="P26" s="35">
        <f t="shared" si="2"/>
        <v>392</v>
      </c>
    </row>
    <row r="27" spans="1:16" s="17" customFormat="1" ht="12.75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s="17" customFormat="1" ht="12.75">
      <c r="A28" s="23"/>
      <c r="B28" s="23"/>
      <c r="C28" s="3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17" customFormat="1" ht="12.75">
      <c r="A29" s="23"/>
      <c r="B29" s="23"/>
      <c r="C29" s="3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s="17" customFormat="1" ht="12.75">
      <c r="A30" s="23"/>
      <c r="B30" s="23"/>
      <c r="C30" s="3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s="17" customFormat="1" ht="12.75">
      <c r="A31" s="23"/>
      <c r="B31" s="23"/>
      <c r="C31" s="3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</sheetData>
  <sheetProtection/>
  <mergeCells count="8">
    <mergeCell ref="A7:A26"/>
    <mergeCell ref="D3:J4"/>
    <mergeCell ref="K3:L4"/>
    <mergeCell ref="M3:O4"/>
    <mergeCell ref="D1:P1"/>
    <mergeCell ref="A2:P2"/>
    <mergeCell ref="A5:B6"/>
    <mergeCell ref="C5:P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8"/>
  <sheetViews>
    <sheetView showGridLines="0" tabSelected="1" zoomScale="130" zoomScaleNormal="130" zoomScalePageLayoutView="0" workbookViewId="0" topLeftCell="A13">
      <selection activeCell="H31" sqref="H31"/>
    </sheetView>
  </sheetViews>
  <sheetFormatPr defaultColWidth="11.421875" defaultRowHeight="12.75"/>
  <cols>
    <col min="1" max="1" width="1.1484375" style="2" customWidth="1"/>
    <col min="2" max="2" width="5.28125" style="2" bestFit="1" customWidth="1"/>
    <col min="3" max="3" width="10.421875" style="2" customWidth="1"/>
    <col min="4" max="4" width="12.28125" style="2" customWidth="1"/>
    <col min="5" max="5" width="10.421875" style="2" customWidth="1"/>
    <col min="6" max="7" width="7.8515625" style="2" customWidth="1"/>
    <col min="8" max="8" width="20.57421875" style="2" customWidth="1"/>
    <col min="9" max="12" width="11.421875" style="2" customWidth="1"/>
    <col min="13" max="13" width="11.28125" style="2" customWidth="1"/>
    <col min="14" max="14" width="10.8515625" style="2" hidden="1" customWidth="1"/>
    <col min="15" max="16" width="11.421875" style="2" hidden="1" customWidth="1"/>
    <col min="17" max="17" width="13.421875" style="2" hidden="1" customWidth="1"/>
    <col min="18" max="23" width="23.00390625" style="2" hidden="1" customWidth="1"/>
    <col min="24" max="27" width="11.421875" style="2" hidden="1" customWidth="1"/>
    <col min="28" max="16384" width="11.421875" style="2" customWidth="1"/>
  </cols>
  <sheetData>
    <row r="1" spans="2:10" ht="35.25" customHeight="1">
      <c r="B1" s="115" t="s">
        <v>46</v>
      </c>
      <c r="C1" s="116"/>
      <c r="D1" s="116"/>
      <c r="E1" s="116"/>
      <c r="F1" s="116"/>
      <c r="G1" s="116"/>
      <c r="H1" s="116"/>
      <c r="I1" s="116"/>
      <c r="J1" s="117"/>
    </row>
    <row r="2" spans="2:17" ht="25.5" customHeight="1" thickBot="1">
      <c r="B2" s="118"/>
      <c r="C2" s="119"/>
      <c r="D2" s="119"/>
      <c r="E2" s="119"/>
      <c r="F2" s="119"/>
      <c r="G2" s="119"/>
      <c r="H2" s="119"/>
      <c r="I2" s="119"/>
      <c r="J2" s="120"/>
      <c r="K2" s="11"/>
      <c r="L2" s="11"/>
      <c r="M2" s="11"/>
      <c r="N2" s="11"/>
      <c r="O2" s="11"/>
      <c r="P2" s="11"/>
      <c r="Q2" s="11"/>
    </row>
    <row r="3" spans="2:17" ht="24" customHeight="1" thickBot="1">
      <c r="B3" s="114" t="s">
        <v>36</v>
      </c>
      <c r="C3" s="114"/>
      <c r="D3" s="114"/>
      <c r="E3" s="114"/>
      <c r="F3" s="114"/>
      <c r="G3" s="114"/>
      <c r="H3" s="114"/>
      <c r="I3" s="114"/>
      <c r="J3" s="114"/>
      <c r="K3" s="10"/>
      <c r="L3" s="10"/>
      <c r="M3" s="10"/>
      <c r="N3" s="10"/>
      <c r="O3" s="10"/>
      <c r="P3" s="10"/>
      <c r="Q3" s="10"/>
    </row>
    <row r="4" spans="2:19" ht="24" customHeight="1" thickBot="1">
      <c r="B4" s="41"/>
      <c r="C4" s="42"/>
      <c r="D4" s="43" t="s">
        <v>47</v>
      </c>
      <c r="E4" s="42"/>
      <c r="F4" s="42"/>
      <c r="G4" s="44" t="s">
        <v>28</v>
      </c>
      <c r="H4" s="45"/>
      <c r="I4" s="46"/>
      <c r="J4" s="47"/>
      <c r="L4" s="3"/>
      <c r="M4" s="3"/>
      <c r="O4" s="4" t="s">
        <v>0</v>
      </c>
      <c r="S4" s="2" t="s">
        <v>1</v>
      </c>
    </row>
    <row r="5" spans="2:19" ht="8.25" customHeight="1" thickBot="1">
      <c r="B5" s="48"/>
      <c r="C5" s="48"/>
      <c r="D5" s="48"/>
      <c r="E5" s="48"/>
      <c r="F5" s="48"/>
      <c r="G5" s="48"/>
      <c r="H5" s="49"/>
      <c r="I5" s="48"/>
      <c r="J5" s="48"/>
      <c r="L5" s="3"/>
      <c r="M5" s="3"/>
      <c r="O5" s="4" t="s">
        <v>2</v>
      </c>
      <c r="S5" s="2" t="s">
        <v>3</v>
      </c>
    </row>
    <row r="6" spans="2:19" ht="19.5" customHeight="1">
      <c r="B6" s="50" t="s">
        <v>4</v>
      </c>
      <c r="C6" s="51"/>
      <c r="D6" s="52"/>
      <c r="E6" s="52"/>
      <c r="F6" s="52"/>
      <c r="G6" s="52"/>
      <c r="H6" s="51"/>
      <c r="I6" s="52"/>
      <c r="J6" s="53"/>
      <c r="L6" s="3"/>
      <c r="M6" s="3"/>
      <c r="O6" s="4" t="s">
        <v>6</v>
      </c>
      <c r="S6" s="2" t="s">
        <v>5</v>
      </c>
    </row>
    <row r="7" spans="2:19" ht="19.5" customHeight="1">
      <c r="B7" s="97"/>
      <c r="C7" s="111" t="s">
        <v>33</v>
      </c>
      <c r="D7" s="111"/>
      <c r="E7" s="56"/>
      <c r="F7" s="56"/>
      <c r="G7" s="56"/>
      <c r="H7" s="57"/>
      <c r="I7" s="58"/>
      <c r="J7" s="59"/>
      <c r="O7" s="4" t="s">
        <v>8</v>
      </c>
      <c r="S7" s="2" t="s">
        <v>7</v>
      </c>
    </row>
    <row r="8" spans="2:19" ht="19.5" customHeight="1">
      <c r="B8" s="97"/>
      <c r="C8" s="111" t="s">
        <v>40</v>
      </c>
      <c r="D8" s="111"/>
      <c r="E8" s="60"/>
      <c r="F8" s="60"/>
      <c r="G8" s="60"/>
      <c r="H8" s="61"/>
      <c r="I8" s="62"/>
      <c r="J8" s="59"/>
      <c r="K8" s="3"/>
      <c r="L8" s="3"/>
      <c r="M8" s="3"/>
      <c r="O8" s="4" t="s">
        <v>9</v>
      </c>
      <c r="S8" s="2" t="s">
        <v>10</v>
      </c>
    </row>
    <row r="9" spans="2:15" ht="19.5" customHeight="1">
      <c r="B9" s="97"/>
      <c r="C9" s="111" t="s">
        <v>41</v>
      </c>
      <c r="D9" s="111"/>
      <c r="E9" s="60"/>
      <c r="F9" s="60"/>
      <c r="G9" s="60"/>
      <c r="H9" s="61"/>
      <c r="I9" s="62"/>
      <c r="J9" s="59"/>
      <c r="K9" s="3"/>
      <c r="L9" s="3"/>
      <c r="M9" s="3"/>
      <c r="O9" s="4" t="s">
        <v>11</v>
      </c>
    </row>
    <row r="10" spans="2:15" ht="19.5" customHeight="1" thickBot="1">
      <c r="B10" s="98"/>
      <c r="C10" s="121" t="s">
        <v>42</v>
      </c>
      <c r="D10" s="121"/>
      <c r="E10" s="64"/>
      <c r="F10" s="64"/>
      <c r="G10" s="64"/>
      <c r="H10" s="63"/>
      <c r="I10" s="65"/>
      <c r="J10" s="66"/>
      <c r="L10" s="3"/>
      <c r="M10" s="3"/>
      <c r="O10" s="4" t="s">
        <v>12</v>
      </c>
    </row>
    <row r="11" spans="2:15" ht="8.25" customHeight="1" thickBot="1">
      <c r="B11" s="67"/>
      <c r="C11" s="48"/>
      <c r="D11" s="48"/>
      <c r="E11" s="48"/>
      <c r="F11" s="48"/>
      <c r="G11" s="48"/>
      <c r="H11" s="49"/>
      <c r="I11" s="48"/>
      <c r="J11" s="48"/>
      <c r="L11" s="3"/>
      <c r="M11" s="3"/>
      <c r="O11" s="4" t="s">
        <v>13</v>
      </c>
    </row>
    <row r="12" spans="2:17" ht="18" customHeight="1">
      <c r="B12" s="50" t="s">
        <v>14</v>
      </c>
      <c r="C12" s="51"/>
      <c r="D12" s="68"/>
      <c r="E12" s="52"/>
      <c r="F12" s="52"/>
      <c r="G12" s="52"/>
      <c r="H12" s="51"/>
      <c r="I12" s="51"/>
      <c r="J12" s="53"/>
      <c r="L12" s="3"/>
      <c r="M12" s="3"/>
      <c r="O12" s="4" t="s">
        <v>15</v>
      </c>
      <c r="Q12" s="6">
        <v>0.2</v>
      </c>
    </row>
    <row r="13" spans="2:17" ht="18" customHeight="1">
      <c r="B13" s="69"/>
      <c r="C13" s="111" t="s">
        <v>29</v>
      </c>
      <c r="D13" s="111"/>
      <c r="E13" s="57"/>
      <c r="F13" s="70"/>
      <c r="G13" s="70"/>
      <c r="H13" s="57"/>
      <c r="I13" s="58"/>
      <c r="J13" s="71"/>
      <c r="L13" s="3"/>
      <c r="M13" s="3"/>
      <c r="O13" s="4" t="s">
        <v>16</v>
      </c>
      <c r="Q13" s="6">
        <v>0.3</v>
      </c>
    </row>
    <row r="14" spans="2:17" ht="18" customHeight="1">
      <c r="B14" s="69"/>
      <c r="C14" s="99" t="s">
        <v>30</v>
      </c>
      <c r="D14" s="99"/>
      <c r="E14" s="61"/>
      <c r="F14" s="72"/>
      <c r="G14" s="72"/>
      <c r="H14" s="61"/>
      <c r="I14" s="61"/>
      <c r="J14" s="73"/>
      <c r="L14" s="3"/>
      <c r="M14" s="3"/>
      <c r="O14" s="4" t="s">
        <v>18</v>
      </c>
      <c r="Q14" s="6">
        <v>0.5</v>
      </c>
    </row>
    <row r="15" spans="2:17" ht="18" customHeight="1">
      <c r="B15" s="54"/>
      <c r="C15" s="55"/>
      <c r="D15" s="74"/>
      <c r="E15" s="61"/>
      <c r="F15" s="72"/>
      <c r="G15" s="72"/>
      <c r="H15" s="61"/>
      <c r="I15" s="61"/>
      <c r="J15" s="73"/>
      <c r="K15" s="3"/>
      <c r="L15" s="3"/>
      <c r="M15" s="3"/>
      <c r="Q15" s="6">
        <v>0.65</v>
      </c>
    </row>
    <row r="16" spans="2:13" ht="18" customHeight="1">
      <c r="B16" s="69"/>
      <c r="C16" s="111" t="s">
        <v>31</v>
      </c>
      <c r="D16" s="111"/>
      <c r="E16" s="57"/>
      <c r="F16" s="57"/>
      <c r="G16" s="57"/>
      <c r="H16" s="57"/>
      <c r="I16" s="57"/>
      <c r="J16" s="73"/>
      <c r="K16" s="5"/>
      <c r="L16" s="9"/>
      <c r="M16" s="8"/>
    </row>
    <row r="17" spans="2:13" ht="18" customHeight="1">
      <c r="B17" s="54"/>
      <c r="C17" s="111" t="s">
        <v>32</v>
      </c>
      <c r="D17" s="111"/>
      <c r="E17" s="57"/>
      <c r="F17" s="58"/>
      <c r="G17" s="58"/>
      <c r="H17" s="57"/>
      <c r="I17" s="57"/>
      <c r="J17" s="71"/>
      <c r="K17" s="3"/>
      <c r="M17" s="3"/>
    </row>
    <row r="18" spans="2:13" ht="6" customHeight="1">
      <c r="B18" s="54"/>
      <c r="C18" s="55"/>
      <c r="D18" s="75"/>
      <c r="E18" s="55"/>
      <c r="F18" s="75"/>
      <c r="G18" s="75"/>
      <c r="H18" s="55"/>
      <c r="I18" s="55"/>
      <c r="J18" s="71"/>
      <c r="K18" s="3"/>
      <c r="M18" s="3"/>
    </row>
    <row r="19" spans="2:22" ht="18" customHeight="1" thickBot="1">
      <c r="B19" s="76"/>
      <c r="C19" s="63"/>
      <c r="D19" s="77" t="s">
        <v>39</v>
      </c>
      <c r="E19" s="63"/>
      <c r="F19" s="112">
        <v>1.4</v>
      </c>
      <c r="G19" s="113"/>
      <c r="H19" s="63"/>
      <c r="I19" s="78"/>
      <c r="J19" s="79"/>
      <c r="K19" s="3"/>
      <c r="L19" s="3"/>
      <c r="M19" s="7"/>
      <c r="V19" s="2" t="s">
        <v>17</v>
      </c>
    </row>
    <row r="20" spans="2:22" ht="7.5" customHeight="1" thickBot="1">
      <c r="B20" s="48"/>
      <c r="C20" s="48"/>
      <c r="D20" s="48"/>
      <c r="E20" s="48"/>
      <c r="F20" s="48"/>
      <c r="G20" s="48"/>
      <c r="H20" s="48"/>
      <c r="I20" s="48"/>
      <c r="J20" s="48"/>
      <c r="K20" s="3"/>
      <c r="L20" s="3"/>
      <c r="M20" s="3"/>
      <c r="V20" s="2" t="s">
        <v>19</v>
      </c>
    </row>
    <row r="21" spans="2:22" ht="44.25" customHeight="1">
      <c r="B21" s="80"/>
      <c r="C21" s="81" t="s">
        <v>43</v>
      </c>
      <c r="D21" s="81" t="s">
        <v>44</v>
      </c>
      <c r="E21" s="81" t="s">
        <v>34</v>
      </c>
      <c r="F21" s="81" t="s">
        <v>45</v>
      </c>
      <c r="G21" s="81" t="s">
        <v>35</v>
      </c>
      <c r="H21" s="81" t="s">
        <v>27</v>
      </c>
      <c r="I21" s="81" t="s">
        <v>20</v>
      </c>
      <c r="J21" s="82" t="s">
        <v>21</v>
      </c>
      <c r="K21" s="1"/>
      <c r="L21" s="5"/>
      <c r="M21" s="1"/>
      <c r="V21" s="2" t="s">
        <v>22</v>
      </c>
    </row>
    <row r="22" spans="2:13" ht="12.75">
      <c r="B22" s="83"/>
      <c r="C22" s="84"/>
      <c r="D22" s="84"/>
      <c r="E22" s="85"/>
      <c r="F22" s="86"/>
      <c r="G22" s="86"/>
      <c r="H22" s="86"/>
      <c r="I22" s="86">
        <f>F22-G22</f>
        <v>0</v>
      </c>
      <c r="J22" s="87">
        <f>$F$19*E22*I22</f>
        <v>0</v>
      </c>
      <c r="K22" s="12"/>
      <c r="L22" s="13"/>
      <c r="M22" s="12"/>
    </row>
    <row r="23" spans="2:13" ht="12.75">
      <c r="B23" s="88"/>
      <c r="C23" s="89"/>
      <c r="D23" s="89"/>
      <c r="E23" s="89"/>
      <c r="F23" s="89"/>
      <c r="G23" s="89"/>
      <c r="H23" s="89"/>
      <c r="I23" s="86">
        <f aca="true" t="shared" si="0" ref="I23:I46">F23-G23</f>
        <v>0</v>
      </c>
      <c r="J23" s="87">
        <f aca="true" t="shared" si="1" ref="J23:J46">$F$19*E23*I23</f>
        <v>0</v>
      </c>
      <c r="K23" s="12"/>
      <c r="L23" s="12"/>
      <c r="M23" s="12"/>
    </row>
    <row r="24" spans="2:13" ht="12.75">
      <c r="B24" s="90"/>
      <c r="C24" s="91"/>
      <c r="D24" s="91"/>
      <c r="E24" s="91"/>
      <c r="F24" s="91"/>
      <c r="G24" s="91"/>
      <c r="H24" s="91"/>
      <c r="I24" s="86">
        <f t="shared" si="0"/>
        <v>0</v>
      </c>
      <c r="J24" s="87">
        <f t="shared" si="1"/>
        <v>0</v>
      </c>
      <c r="K24" s="12"/>
      <c r="L24" s="12"/>
      <c r="M24" s="12"/>
    </row>
    <row r="25" spans="2:13" ht="12.75">
      <c r="B25" s="90"/>
      <c r="C25" s="91"/>
      <c r="D25" s="91"/>
      <c r="E25" s="91"/>
      <c r="F25" s="91"/>
      <c r="G25" s="91"/>
      <c r="H25" s="91"/>
      <c r="I25" s="86">
        <f t="shared" si="0"/>
        <v>0</v>
      </c>
      <c r="J25" s="87">
        <f t="shared" si="1"/>
        <v>0</v>
      </c>
      <c r="K25" s="12"/>
      <c r="L25" s="12"/>
      <c r="M25" s="12"/>
    </row>
    <row r="26" spans="2:13" ht="12.75">
      <c r="B26" s="90"/>
      <c r="C26" s="91"/>
      <c r="D26" s="91"/>
      <c r="E26" s="91"/>
      <c r="F26" s="91"/>
      <c r="G26" s="91"/>
      <c r="H26" s="91"/>
      <c r="I26" s="86">
        <f t="shared" si="0"/>
        <v>0</v>
      </c>
      <c r="J26" s="87">
        <f t="shared" si="1"/>
        <v>0</v>
      </c>
      <c r="K26" s="12"/>
      <c r="L26" s="12"/>
      <c r="M26" s="12"/>
    </row>
    <row r="27" spans="2:13" ht="12.75">
      <c r="B27" s="90"/>
      <c r="C27" s="91"/>
      <c r="D27" s="91"/>
      <c r="E27" s="91"/>
      <c r="F27" s="91"/>
      <c r="G27" s="91"/>
      <c r="H27" s="91"/>
      <c r="I27" s="86">
        <f t="shared" si="0"/>
        <v>0</v>
      </c>
      <c r="J27" s="87">
        <f t="shared" si="1"/>
        <v>0</v>
      </c>
      <c r="K27" s="12"/>
      <c r="L27" s="12"/>
      <c r="M27" s="12"/>
    </row>
    <row r="28" spans="2:13" ht="12.75">
      <c r="B28" s="90"/>
      <c r="C28" s="91"/>
      <c r="D28" s="91"/>
      <c r="E28" s="91"/>
      <c r="F28" s="91"/>
      <c r="G28" s="91"/>
      <c r="H28" s="91"/>
      <c r="I28" s="86">
        <f t="shared" si="0"/>
        <v>0</v>
      </c>
      <c r="J28" s="87">
        <f t="shared" si="1"/>
        <v>0</v>
      </c>
      <c r="K28" s="12"/>
      <c r="L28" s="12"/>
      <c r="M28" s="12"/>
    </row>
    <row r="29" spans="2:13" ht="12.75">
      <c r="B29" s="90"/>
      <c r="C29" s="91"/>
      <c r="D29" s="91"/>
      <c r="E29" s="91"/>
      <c r="F29" s="91"/>
      <c r="G29" s="91"/>
      <c r="H29" s="91"/>
      <c r="I29" s="86">
        <f t="shared" si="0"/>
        <v>0</v>
      </c>
      <c r="J29" s="87">
        <f t="shared" si="1"/>
        <v>0</v>
      </c>
      <c r="K29" s="12"/>
      <c r="L29" s="12"/>
      <c r="M29" s="12"/>
    </row>
    <row r="30" spans="2:13" ht="12.75">
      <c r="B30" s="90"/>
      <c r="C30" s="91"/>
      <c r="D30" s="91"/>
      <c r="E30" s="91"/>
      <c r="F30" s="91"/>
      <c r="G30" s="91"/>
      <c r="H30" s="91"/>
      <c r="I30" s="86">
        <f t="shared" si="0"/>
        <v>0</v>
      </c>
      <c r="J30" s="87">
        <f t="shared" si="1"/>
        <v>0</v>
      </c>
      <c r="K30" s="12"/>
      <c r="L30" s="12"/>
      <c r="M30" s="12"/>
    </row>
    <row r="31" spans="2:13" ht="12.75">
      <c r="B31" s="90"/>
      <c r="C31" s="91"/>
      <c r="D31" s="91"/>
      <c r="E31" s="91"/>
      <c r="F31" s="91"/>
      <c r="G31" s="91"/>
      <c r="H31" s="91"/>
      <c r="I31" s="86">
        <f t="shared" si="0"/>
        <v>0</v>
      </c>
      <c r="J31" s="87">
        <f t="shared" si="1"/>
        <v>0</v>
      </c>
      <c r="K31" s="12"/>
      <c r="L31" s="12"/>
      <c r="M31" s="12"/>
    </row>
    <row r="32" spans="2:13" ht="12.75">
      <c r="B32" s="90"/>
      <c r="C32" s="91"/>
      <c r="D32" s="91"/>
      <c r="E32" s="91"/>
      <c r="F32" s="91"/>
      <c r="G32" s="91"/>
      <c r="H32" s="91"/>
      <c r="I32" s="86">
        <f t="shared" si="0"/>
        <v>0</v>
      </c>
      <c r="J32" s="87">
        <f t="shared" si="1"/>
        <v>0</v>
      </c>
      <c r="L32" s="12"/>
      <c r="M32" s="12"/>
    </row>
    <row r="33" spans="2:13" ht="12.75">
      <c r="B33" s="90"/>
      <c r="C33" s="91"/>
      <c r="D33" s="91"/>
      <c r="E33" s="91"/>
      <c r="F33" s="91"/>
      <c r="G33" s="91"/>
      <c r="H33" s="91"/>
      <c r="I33" s="86">
        <f t="shared" si="0"/>
        <v>0</v>
      </c>
      <c r="J33" s="87">
        <f t="shared" si="1"/>
        <v>0</v>
      </c>
      <c r="K33" s="12"/>
      <c r="L33" s="12"/>
      <c r="M33" s="12"/>
    </row>
    <row r="34" spans="2:13" ht="12.75">
      <c r="B34" s="90"/>
      <c r="C34" s="91"/>
      <c r="D34" s="91"/>
      <c r="E34" s="91"/>
      <c r="F34" s="91"/>
      <c r="G34" s="91"/>
      <c r="H34" s="91"/>
      <c r="I34" s="86">
        <f t="shared" si="0"/>
        <v>0</v>
      </c>
      <c r="J34" s="87">
        <f t="shared" si="1"/>
        <v>0</v>
      </c>
      <c r="K34" s="12"/>
      <c r="L34" s="12"/>
      <c r="M34" s="12"/>
    </row>
    <row r="35" spans="2:13" ht="12.75">
      <c r="B35" s="90"/>
      <c r="C35" s="91"/>
      <c r="D35" s="91"/>
      <c r="E35" s="91"/>
      <c r="F35" s="91"/>
      <c r="G35" s="91"/>
      <c r="H35" s="91"/>
      <c r="I35" s="86">
        <f t="shared" si="0"/>
        <v>0</v>
      </c>
      <c r="J35" s="87">
        <f t="shared" si="1"/>
        <v>0</v>
      </c>
      <c r="K35" s="12"/>
      <c r="L35" s="12"/>
      <c r="M35" s="12"/>
    </row>
    <row r="36" spans="2:13" ht="12.75">
      <c r="B36" s="90"/>
      <c r="C36" s="91"/>
      <c r="D36" s="91"/>
      <c r="E36" s="91"/>
      <c r="F36" s="91"/>
      <c r="G36" s="91"/>
      <c r="H36" s="91"/>
      <c r="I36" s="86">
        <f t="shared" si="0"/>
        <v>0</v>
      </c>
      <c r="J36" s="87">
        <f t="shared" si="1"/>
        <v>0</v>
      </c>
      <c r="K36" s="12"/>
      <c r="L36" s="12"/>
      <c r="M36" s="12"/>
    </row>
    <row r="37" spans="2:13" ht="12.75">
      <c r="B37" s="90"/>
      <c r="C37" s="91"/>
      <c r="D37" s="91"/>
      <c r="E37" s="91"/>
      <c r="F37" s="91"/>
      <c r="G37" s="91"/>
      <c r="H37" s="91"/>
      <c r="I37" s="86">
        <f t="shared" si="0"/>
        <v>0</v>
      </c>
      <c r="J37" s="87">
        <f t="shared" si="1"/>
        <v>0</v>
      </c>
      <c r="K37" s="12"/>
      <c r="L37" s="12"/>
      <c r="M37" s="12"/>
    </row>
    <row r="38" spans="2:13" ht="12.75">
      <c r="B38" s="90"/>
      <c r="C38" s="91"/>
      <c r="D38" s="91"/>
      <c r="E38" s="91"/>
      <c r="F38" s="91"/>
      <c r="G38" s="91"/>
      <c r="H38" s="91"/>
      <c r="I38" s="86">
        <f t="shared" si="0"/>
        <v>0</v>
      </c>
      <c r="J38" s="87">
        <f t="shared" si="1"/>
        <v>0</v>
      </c>
      <c r="K38" s="12"/>
      <c r="L38" s="12"/>
      <c r="M38" s="12"/>
    </row>
    <row r="39" spans="2:13" ht="12.75">
      <c r="B39" s="90"/>
      <c r="C39" s="91"/>
      <c r="D39" s="91"/>
      <c r="E39" s="91"/>
      <c r="F39" s="91"/>
      <c r="G39" s="91"/>
      <c r="H39" s="91"/>
      <c r="I39" s="86">
        <f t="shared" si="0"/>
        <v>0</v>
      </c>
      <c r="J39" s="87">
        <f t="shared" si="1"/>
        <v>0</v>
      </c>
      <c r="K39" s="12"/>
      <c r="L39" s="12"/>
      <c r="M39" s="12"/>
    </row>
    <row r="40" spans="2:13" ht="12.75">
      <c r="B40" s="90"/>
      <c r="C40" s="91"/>
      <c r="D40" s="91"/>
      <c r="E40" s="91"/>
      <c r="F40" s="91"/>
      <c r="G40" s="91"/>
      <c r="H40" s="91"/>
      <c r="I40" s="86">
        <f t="shared" si="0"/>
        <v>0</v>
      </c>
      <c r="J40" s="87">
        <f t="shared" si="1"/>
        <v>0</v>
      </c>
      <c r="K40" s="12"/>
      <c r="L40" s="12"/>
      <c r="M40" s="12"/>
    </row>
    <row r="41" spans="2:13" ht="12.75">
      <c r="B41" s="90"/>
      <c r="C41" s="91"/>
      <c r="D41" s="91"/>
      <c r="E41" s="91"/>
      <c r="F41" s="91"/>
      <c r="G41" s="91"/>
      <c r="H41" s="91"/>
      <c r="I41" s="86">
        <f t="shared" si="0"/>
        <v>0</v>
      </c>
      <c r="J41" s="87">
        <f t="shared" si="1"/>
        <v>0</v>
      </c>
      <c r="K41" s="12"/>
      <c r="L41" s="12"/>
      <c r="M41" s="12"/>
    </row>
    <row r="42" spans="2:13" ht="12.75">
      <c r="B42" s="90"/>
      <c r="C42" s="91"/>
      <c r="D42" s="91"/>
      <c r="E42" s="91"/>
      <c r="F42" s="91"/>
      <c r="G42" s="91"/>
      <c r="H42" s="91"/>
      <c r="I42" s="86">
        <f t="shared" si="0"/>
        <v>0</v>
      </c>
      <c r="J42" s="87">
        <f t="shared" si="1"/>
        <v>0</v>
      </c>
      <c r="K42" s="12"/>
      <c r="L42" s="12"/>
      <c r="M42" s="12"/>
    </row>
    <row r="43" spans="2:13" ht="12.75">
      <c r="B43" s="90"/>
      <c r="C43" s="91"/>
      <c r="D43" s="91"/>
      <c r="E43" s="91"/>
      <c r="F43" s="91"/>
      <c r="G43" s="91"/>
      <c r="H43" s="91"/>
      <c r="I43" s="86">
        <f t="shared" si="0"/>
        <v>0</v>
      </c>
      <c r="J43" s="87">
        <f t="shared" si="1"/>
        <v>0</v>
      </c>
      <c r="K43" s="12"/>
      <c r="L43" s="12"/>
      <c r="M43" s="12"/>
    </row>
    <row r="44" spans="2:13" ht="12.75">
      <c r="B44" s="90"/>
      <c r="C44" s="91"/>
      <c r="D44" s="91"/>
      <c r="E44" s="91"/>
      <c r="F44" s="91"/>
      <c r="G44" s="91"/>
      <c r="H44" s="91"/>
      <c r="I44" s="86">
        <f t="shared" si="0"/>
        <v>0</v>
      </c>
      <c r="J44" s="87">
        <f t="shared" si="1"/>
        <v>0</v>
      </c>
      <c r="K44" s="12"/>
      <c r="L44" s="12"/>
      <c r="M44" s="12"/>
    </row>
    <row r="45" spans="2:13" ht="12.75">
      <c r="B45" s="90"/>
      <c r="C45" s="91"/>
      <c r="D45" s="91"/>
      <c r="E45" s="91"/>
      <c r="F45" s="91"/>
      <c r="G45" s="91"/>
      <c r="H45" s="91"/>
      <c r="I45" s="86">
        <f t="shared" si="0"/>
        <v>0</v>
      </c>
      <c r="J45" s="87">
        <f t="shared" si="1"/>
        <v>0</v>
      </c>
      <c r="K45" s="12"/>
      <c r="L45" s="12"/>
      <c r="M45" s="12"/>
    </row>
    <row r="46" spans="2:13" ht="12.75">
      <c r="B46" s="83"/>
      <c r="C46" s="86"/>
      <c r="D46" s="86"/>
      <c r="E46" s="86"/>
      <c r="F46" s="86"/>
      <c r="G46" s="86"/>
      <c r="H46" s="86"/>
      <c r="I46" s="86">
        <f t="shared" si="0"/>
        <v>0</v>
      </c>
      <c r="J46" s="87">
        <f t="shared" si="1"/>
        <v>0</v>
      </c>
      <c r="K46" s="12"/>
      <c r="L46" s="12"/>
      <c r="M46" s="12"/>
    </row>
    <row r="47" spans="2:13" ht="13.5" thickBot="1">
      <c r="B47" s="92" t="s">
        <v>23</v>
      </c>
      <c r="C47" s="93"/>
      <c r="D47" s="93"/>
      <c r="E47" s="94">
        <f>SUM(E22:E46)</f>
        <v>0</v>
      </c>
      <c r="F47" s="94">
        <f>SUM(F22:F46)</f>
        <v>0</v>
      </c>
      <c r="G47" s="94">
        <f>SUM(G22:G46)</f>
        <v>0</v>
      </c>
      <c r="H47" s="93"/>
      <c r="I47" s="95">
        <f>SUM(I22:I46)</f>
        <v>0</v>
      </c>
      <c r="J47" s="96">
        <f>SUM(J22:J46)</f>
        <v>0</v>
      </c>
      <c r="K47" s="14"/>
      <c r="L47" s="15"/>
      <c r="M47" s="16"/>
    </row>
    <row r="48" spans="2:10" ht="12.75">
      <c r="B48" s="49"/>
      <c r="C48" s="49"/>
      <c r="D48" s="49"/>
      <c r="E48" s="49"/>
      <c r="F48" s="49"/>
      <c r="G48" s="49"/>
      <c r="H48" s="49"/>
      <c r="I48" s="49"/>
      <c r="J48" s="49"/>
    </row>
  </sheetData>
  <sheetProtection/>
  <mergeCells count="10">
    <mergeCell ref="C17:D17"/>
    <mergeCell ref="F19:G19"/>
    <mergeCell ref="B3:J3"/>
    <mergeCell ref="C7:D7"/>
    <mergeCell ref="C8:D8"/>
    <mergeCell ref="B1:J2"/>
    <mergeCell ref="C9:D9"/>
    <mergeCell ref="C10:D10"/>
    <mergeCell ref="C13:D13"/>
    <mergeCell ref="C16:D1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AIRVAUDAIS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Economie</dc:creator>
  <cp:keywords/>
  <dc:description/>
  <cp:lastModifiedBy>Service Eco-Tourisme CCAVT</cp:lastModifiedBy>
  <cp:lastPrinted>2015-12-03T10:36:27Z</cp:lastPrinted>
  <dcterms:created xsi:type="dcterms:W3CDTF">2014-09-01T14:07:55Z</dcterms:created>
  <dcterms:modified xsi:type="dcterms:W3CDTF">2023-12-28T13:29:33Z</dcterms:modified>
  <cp:category/>
  <cp:version/>
  <cp:contentType/>
  <cp:contentStatus/>
</cp:coreProperties>
</file>